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calcChain.xml><?xml version="1.0" encoding="utf-8"?>
<calcChain xmlns="http://schemas.openxmlformats.org/spreadsheetml/2006/main">
  <c r="L4" i="1" l="1"/>
  <c r="L3" i="1"/>
  <c r="L2" i="1"/>
</calcChain>
</file>

<file path=xl/sharedStrings.xml><?xml version="1.0" encoding="utf-8"?>
<sst xmlns="http://schemas.openxmlformats.org/spreadsheetml/2006/main" count="86" uniqueCount="86">
  <si>
    <t>№</t>
  </si>
  <si>
    <t>КОД</t>
  </si>
  <si>
    <t>Штрих-код</t>
  </si>
  <si>
    <t>Наименование</t>
  </si>
  <si>
    <t>Количество</t>
  </si>
  <si>
    <t>заказ (шт)</t>
  </si>
  <si>
    <t>ОПТ 1</t>
  </si>
  <si>
    <t>ОПТ 2</t>
  </si>
  <si>
    <r>
      <t xml:space="preserve">В наличии </t>
    </r>
    <r>
      <rPr>
        <sz val="11"/>
        <color indexed="8"/>
        <rFont val="Calibri"/>
        <family val="2"/>
        <charset val="204"/>
      </rPr>
      <t>(шт)</t>
    </r>
  </si>
  <si>
    <t>Цена</t>
  </si>
  <si>
    <t>Сумма</t>
  </si>
  <si>
    <t>Ссылка на товар</t>
  </si>
  <si>
    <t>Наш Офис, ТЦ Москва, м. Люблино, 
Тихорецкий бульвар, д. 1,Техналайн В82-84-86</t>
  </si>
  <si>
    <t>Раздел</t>
  </si>
  <si>
    <t>ОПТ МАХ</t>
  </si>
  <si>
    <t>Для заказа по прайсу Вы можете указать необходимое количество в столбце "заказ (шт)" и отправить заполненный прайс Вашему персональному менеджеру по номеру +74950055006 или на почту Info@baseus1.ru</t>
  </si>
  <si>
    <t>Прайс-лист "Аккумуляторы для iPhone" от 08.05.2024</t>
  </si>
  <si>
    <t>1</t>
  </si>
  <si>
    <t>ACCB-AIPX</t>
  </si>
  <si>
    <t>6953156227255</t>
  </si>
  <si>
    <t>Аккумуляторы для iPhone</t>
  </si>
  <si>
    <t>Ссылка на товар</t>
  </si>
  <si>
    <t>Аккумуляторная батарея BASEUS For iP X, 2716 мА⋅ч</t>
  </si>
  <si>
    <t>1</t>
  </si>
  <si>
    <t>2</t>
  </si>
  <si>
    <t>ACCB-AIPXR</t>
  </si>
  <si>
    <t>6953156227262</t>
  </si>
  <si>
    <t>Аккумуляторы для iPhone</t>
  </si>
  <si>
    <t>Ссылка на товар</t>
  </si>
  <si>
    <t>Аккумуляторная батарея BASEUS For iP XR, 2942 мА⋅ч</t>
  </si>
  <si>
    <t>5</t>
  </si>
  <si>
    <t>3</t>
  </si>
  <si>
    <t>ACCB-AIPXM</t>
  </si>
  <si>
    <t>6953156227286</t>
  </si>
  <si>
    <t>Аккумуляторы для iPhone</t>
  </si>
  <si>
    <t>Ссылка на товар</t>
  </si>
  <si>
    <t>Аккумуляторная батарея BASEUS For iP XS max, 3174 мА⋅ч</t>
  </si>
  <si>
    <t>19</t>
  </si>
  <si>
    <t>4</t>
  </si>
  <si>
    <t>ACCB-AIPXS</t>
  </si>
  <si>
    <t>6953156227279</t>
  </si>
  <si>
    <t>Аккумуляторы для iPhone</t>
  </si>
  <si>
    <t>Ссылка на товар</t>
  </si>
  <si>
    <t>Аккумуляторная батарея BASEUS For iP Xs, 2658 мА⋅ч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</si>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</sst>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4" fillId="3" borderId="10"/>
  </cellStyleXfs>
  <cellXfs count="2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3" borderId="10" xfId="0" applyAlignment="1" applyProtection="1">
      <alignment horizontal="left" vertical="top" wrapText="1"/>
    </xf>
    <xf numFmtId="0" fontId="6" fillId="0" borderId="10" xfId="19" applyFont="1" applyAlignment="1" applyProtection="1">
      <alignment horizontal="center" vertical="center" wrapText="1"/>
    </xf>
    <xf numFmtId="0" fontId="7" fillId="0" borderId="10" xfId="20" applyFont="1" applyAlignment="1" applyProtection="1">
      <alignment horizontal="center" vertical="center" wrapText="1"/>
    </xf>
    <xf numFmtId="0" fontId="8" fillId="0" borderId="10" xfId="21" applyFont="1" applyAlignment="1" applyProtection="1">
      <alignment horizontal="center" vertical="center" wrapText="1"/>
    </xf>
    <xf numFmtId="0" fontId="0" fillId="0" borderId="10" xfId="22" applyAlignment="1" applyProtection="1">
      <alignment horizontal="right" vertical="top" wrapText="1"/>
    </xf>
    <xf numFmtId="0" fontId="0" fillId="0" borderId="10" xfId="23" applyAlignment="1" applyProtection="1">
      <alignment horizontal="right" vertical="top" wrapText="1"/>
    </xf>
    <xf numFmtId="0" fontId="0" fillId="0" borderId="10" xfId="24" applyAlignment="1" applyProtection="1">
      <alignment horizontal="right" vertical="top" wrapText="1"/>
    </xf>
  </cellXfs>
  <cellStyles count="2">
    <cellStyle name="Обычный" xfId="0" builtinId="0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tpl_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133350</xdr:rowOff>
    </xdr:from>
    <xdr:to>
      <xdr:col>2</xdr:col>
      <xdr:colOff>1047543</xdr:colOff>
      <xdr:row>4</xdr:row>
      <xdr:rowOff>161925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BECB2FCB-B36D-4CCB-B290-18B438454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33350"/>
          <a:ext cx="2285793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3" Type="http://schemas.openxmlformats.org/officeDocument/2006/relationships/hyperlink" Target="https://baseus1.ru//catalog/akkumulyatory_dlya_iphone/akkumulyatornaya_batareya_baseus_for_ip_x_2716_ma_ch/" TargetMode="External"/><Relationship Id="rId4" Type="http://schemas.openxmlformats.org/officeDocument/2006/relationships/hyperlink" Target="https://baseus1.ru//catalog/akkumulyatory_dlya_iphone/akkumulyatornaya_batareya_baseus_for_ip_xr_2942_ma_ch/" TargetMode="External"/><Relationship Id="rId5" Type="http://schemas.openxmlformats.org/officeDocument/2006/relationships/hyperlink" Target="https://baseus1.ru//catalog/akkumulyatory_dlya_iphone/akkumulyatornaya_batareya_baseus_for_ip_xs_max_3174_ma_ch/" TargetMode="External"/><Relationship Id="rId6" Type="http://schemas.openxmlformats.org/officeDocument/2006/relationships/hyperlink" Target="https://baseus1.ru//catalog/akkumulyatory_dlya_iphone/akkumulyatornaya_batareya_baseus_for_ip_xs_2658_ma_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N16"/>
  <sheetViews>
    <sheetView tabSelected="1" showRuler="0" zoomScaleNormal="100" workbookViewId="0">
      <pane ySplit="8" topLeftCell="A9" activePane="bottomLeft" state="frozen"/>
      <selection pane="bottomLeft" activeCell="A10" sqref="A10"/>
    </sheetView>
  </sheetViews>
  <sheetFormatPr defaultRowHeight="14.4" outlineLevelRow="1"/>
  <cols>
    <col min="1" max="1" width="6.28515625" customWidth="1"/>
    <col min="2" max="2" width="13.42578125" customWidth="1"/>
    <col min="3" max="3" width="16.7109375" customWidth="1"/>
    <col min="4" max="4" width="34.7109375" customWidth="1"/>
    <col min="5" max="5" width="16.7109375" customWidth="1"/>
    <col min="6" max="6" width="90.7109375" customWidth="1"/>
    <col min="7" max="14" width="10.7109375" customWidth="1"/>
    <col min="8" max="8" width="11.111111111111" customWidth="1"/>
    <col min="9" max="9" width="11.111111111111" customWidth="1"/>
    <col min="10" max="10" width="11.111111111111" customWidth="1"/>
    <col min="11" max="11" width="11.111111111111" customWidth="1"/>
    <col min="12" max="12" width="11.111111111111" customWidth="1"/>
    <col min="13" max="13" width="11.111111111111" customWidth="1"/>
    <col min="14" max="14" width="11.111111111111" customWidth="1"/>
  </cols>
  <sheetData>
    <row r="1" spans="1:14" ht="15" customHeight="1" x14ac:dyDescent="0.25">
      <c r="A1" s="9"/>
      <c r="B1" s="9"/>
      <c r="C1" s="9"/>
      <c r="D1" s="16" t="s">
        <v>12</v>
      </c>
      <c r="E1" s="16"/>
      <c r="F1" s="16"/>
      <c r="G1" s="14" t="s">
        <v>15</v>
      </c>
      <c r="H1" s="14"/>
      <c r="I1" s="14"/>
      <c r="J1" s="14"/>
      <c r="K1" s="14"/>
    </row>
    <row r="2" spans="1:14" ht="15" customHeight="1" x14ac:dyDescent="0.25">
      <c r="A2" s="9"/>
      <c r="B2" s="9"/>
      <c r="C2" s="9"/>
      <c r="D2" s="16"/>
      <c r="E2" s="16"/>
      <c r="F2" s="16"/>
      <c r="G2" s="14"/>
      <c r="H2" s="14"/>
      <c r="I2" s="14"/>
      <c r="J2" s="14"/>
      <c r="K2" s="14"/>
      <c r="L2" s="13" t="str">
        <f>CONCATENATE("Итого: ОПТ МАХ - ",SUM(L10:L1048576)," руб.")</f>
        <v>Итого: ОПТ МАХ - 0 руб.</v>
      </c>
      <c r="M2" s="13"/>
      <c r="N2" s="13"/>
    </row>
    <row r="3" spans="1:14" ht="15" customHeight="1" x14ac:dyDescent="0.25">
      <c r="A3" s="9"/>
      <c r="B3" s="9"/>
      <c r="C3" s="9"/>
      <c r="D3" s="16"/>
      <c r="E3" s="16"/>
      <c r="F3" s="16"/>
      <c r="G3" s="14"/>
      <c r="H3" s="14"/>
      <c r="I3" s="14"/>
      <c r="J3" s="14"/>
      <c r="K3" s="14"/>
      <c r="L3" s="13" t="str">
        <f>CONCATENATE("Итого: ОПТ 1 - ",SUM(M10:M1048576)," руб.")</f>
        <v>Итого: ОПТ 1 - 0 руб.</v>
      </c>
      <c r="M3" s="13"/>
      <c r="N3" s="13"/>
    </row>
    <row r="4" spans="1:14" ht="15" customHeight="1" x14ac:dyDescent="0.25">
      <c r="A4" s="9"/>
      <c r="B4" s="9"/>
      <c r="C4" s="9"/>
      <c r="D4" s="16"/>
      <c r="E4" s="16"/>
      <c r="F4" s="16"/>
      <c r="G4" s="14"/>
      <c r="H4" s="14"/>
      <c r="I4" s="14"/>
      <c r="J4" s="14"/>
      <c r="K4" s="14"/>
      <c r="L4" s="13" t="str">
        <f>CONCATENATE("Итого: ОПТ 2 - ",SUM(N10:N1048576)," руб.")</f>
        <v>Итого: ОПТ 2 - 0 руб.</v>
      </c>
      <c r="M4" s="13"/>
      <c r="N4" s="13"/>
    </row>
    <row r="5" spans="1:14" ht="15" customHeight="1" x14ac:dyDescent="0.25">
      <c r="A5" s="9"/>
      <c r="B5" s="9"/>
      <c r="C5" s="9"/>
      <c r="D5" s="16"/>
      <c r="E5" s="16"/>
      <c r="F5" s="16"/>
      <c r="G5" s="14"/>
      <c r="H5" s="14"/>
      <c r="I5" s="14"/>
      <c r="J5" s="14"/>
      <c r="K5" s="14"/>
    </row>
    <row r="6" spans="1:14" ht="15.75" customHeight="1" thickBot="1" x14ac:dyDescent="0.3">
      <c r="A6" s="10"/>
      <c r="B6" s="10"/>
      <c r="C6" s="10"/>
      <c r="D6" s="17"/>
      <c r="E6" s="17"/>
      <c r="F6" s="17"/>
      <c r="G6" s="15"/>
      <c r="H6" s="15"/>
      <c r="I6" s="15"/>
      <c r="J6" s="15"/>
      <c r="K6" s="15"/>
    </row>
    <row r="7" spans="1:14" ht="30.95" customHeight="1" x14ac:dyDescent="0.25">
      <c r="A7" s="11" t="s">
        <v>0</v>
      </c>
      <c r="B7" s="11" t="s">
        <v>1</v>
      </c>
      <c r="C7" s="11" t="s">
        <v>2</v>
      </c>
      <c r="D7" s="11" t="s">
        <v>13</v>
      </c>
      <c r="E7" s="11" t="s">
        <v>11</v>
      </c>
      <c r="F7" s="11" t="s">
        <v>3</v>
      </c>
      <c r="G7" s="5" t="s">
        <v>4</v>
      </c>
      <c r="H7" s="6"/>
      <c r="I7" s="7" t="s">
        <v>9</v>
      </c>
      <c r="J7" s="8"/>
      <c r="K7" s="6"/>
      <c r="L7" s="7" t="s">
        <v>10</v>
      </c>
      <c r="M7" s="8"/>
      <c r="N7" s="6"/>
    </row>
    <row r="8" spans="1:14" ht="30.95" customHeight="1" thickBot="1" x14ac:dyDescent="0.3">
      <c r="A8" s="12"/>
      <c r="B8" s="12"/>
      <c r="C8" s="12"/>
      <c r="D8" s="12"/>
      <c r="E8" s="12"/>
      <c r="F8" s="12"/>
      <c r="G8" s="3" t="s">
        <v>8</v>
      </c>
      <c r="H8" s="2" t="s">
        <v>5</v>
      </c>
      <c r="I8" s="1" t="s">
        <v>14</v>
      </c>
      <c r="J8" s="4" t="s">
        <v>6</v>
      </c>
      <c r="K8" s="2" t="s">
        <v>7</v>
      </c>
      <c r="L8" s="1" t="s">
        <v>14</v>
      </c>
      <c r="M8" s="4" t="s">
        <v>6</v>
      </c>
      <c r="N8" s="2" t="s">
        <v>7</v>
      </c>
    </row>
    <row r="9" spans="1:14" s="19" customFormat="1" ht="21" customHeight="1">
      <c r="A9" s="20" t="s">
        <v>16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customHeight="1">
      <c r="A10" t="s">
        <v>17</v>
      </c>
      <c r="B10" t="s">
        <v>18</v>
      </c>
      <c r="C10" t="s">
        <v>19</v>
      </c>
      <c r="D10" t="s">
        <v>20</v>
      </c>
      <c r="E10" s="21" t="s">
        <v>21</v>
      </c>
      <c r="F10" t="s">
        <v>22</v>
      </c>
      <c r="G10" s="22" t="s">
        <v>23</v>
      </c>
      <c r="H10">
        <v>0</v>
      </c>
      <c r="I10">
        <v>1499.73</v>
      </c>
      <c r="J10">
        <v>1442.05</v>
      </c>
      <c r="K10">
        <v>1384.37</v>
      </c>
      <c r="L10">
        <f>PRODUCT(H10,I10)</f>
      </c>
      <c r="M10">
        <f>PRODUCT(H10,J10)</f>
      </c>
      <c r="N10">
        <f>PRODUCT(H10,K10)</f>
      </c>
    </row>
    <row r="11" spans="1:14" customHeight="1">
      <c r="A11" t="s">
        <v>24</v>
      </c>
      <c r="B11" t="s">
        <v>25</v>
      </c>
      <c r="C11" t="s">
        <v>26</v>
      </c>
      <c r="D11" t="s">
        <v>27</v>
      </c>
      <c r="E11" s="21" t="s">
        <v>28</v>
      </c>
      <c r="F11" t="s">
        <v>29</v>
      </c>
      <c r="G11" s="22" t="s">
        <v>30</v>
      </c>
      <c r="H11">
        <v>0</v>
      </c>
      <c r="I11">
        <v>1184</v>
      </c>
      <c r="J11">
        <v>1138.46</v>
      </c>
      <c r="K11">
        <v>1092.92</v>
      </c>
      <c r="L11">
        <f>PRODUCT(H11,I11)</f>
      </c>
      <c r="M11">
        <f>PRODUCT(H11,J11)</f>
      </c>
      <c r="N11">
        <f>PRODUCT(H11,K11)</f>
      </c>
    </row>
    <row r="12" spans="1:14" customHeight="1">
      <c r="A12" t="s">
        <v>31</v>
      </c>
      <c r="B12" t="s">
        <v>32</v>
      </c>
      <c r="C12" t="s">
        <v>33</v>
      </c>
      <c r="D12" t="s">
        <v>34</v>
      </c>
      <c r="E12" s="21" t="s">
        <v>35</v>
      </c>
      <c r="F12" t="s">
        <v>36</v>
      </c>
      <c r="G12" s="22" t="s">
        <v>37</v>
      </c>
      <c r="H12">
        <v>0</v>
      </c>
      <c r="I12">
        <v>1657.59</v>
      </c>
      <c r="J12">
        <v>1593.84</v>
      </c>
      <c r="K12">
        <v>1530.08</v>
      </c>
      <c r="L12">
        <f>PRODUCT(H12,I12)</f>
      </c>
      <c r="M12">
        <f>PRODUCT(H12,J12)</f>
      </c>
      <c r="N12">
        <f>PRODUCT(H12,K12)</f>
      </c>
    </row>
    <row r="13" spans="1:14" customHeight="1">
      <c r="A13" t="s">
        <v>38</v>
      </c>
      <c r="B13" t="s">
        <v>39</v>
      </c>
      <c r="C13" t="s">
        <v>40</v>
      </c>
      <c r="D13" t="s">
        <v>41</v>
      </c>
      <c r="E13" s="21" t="s">
        <v>42</v>
      </c>
      <c r="F13" t="s">
        <v>43</v>
      </c>
      <c r="G13" s="22" t="s">
        <v>44</v>
      </c>
      <c r="H13">
        <v>0</v>
      </c>
      <c r="I13">
        <v>1677.33</v>
      </c>
      <c r="J13">
        <v>1612.81</v>
      </c>
      <c r="K13">
        <v>1548.3</v>
      </c>
      <c r="L13">
        <f>PRODUCT(H13,I13)</f>
      </c>
      <c r="M13">
        <f>PRODUCT(H13,J13)</f>
      </c>
      <c r="N13">
        <f>PRODUCT(H13,K13)</f>
      </c>
    </row>
    <row r="14" spans="1:14" s="23" customFormat="1" customHeight="1">
      <c r="A14" s="24">
        <f>CONCATENATE(L2)</f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</row>
    <row r="15" spans="1:14" s="23" customFormat="1" customHeight="1">
      <c r="A15" s="24">
        <f>CONCATENATE(L3)</f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</row>
    <row r="16" spans="1:14" s="23" customFormat="1" customHeight="1">
      <c r="A16" s="24">
        <f>CONCATENATE(L4)</f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</row>
  </sheetData>
  <sheetProtection formatCells="0" formatColumns="0" formatRows="0" insertColumns="0" insertRows="0" insertHyperlinks="0" deleteColumns="0" deleteRows="0" sort="0" autoFilter="0" pivotTables="0"/>
  <mergeCells count="19">
    <mergeCell ref="G7:H7"/>
    <mergeCell ref="I7:K7"/>
    <mergeCell ref="L7:N7"/>
    <mergeCell ref="A1:C6"/>
    <mergeCell ref="F7:F8"/>
    <mergeCell ref="C7:C8"/>
    <mergeCell ref="B7:B8"/>
    <mergeCell ref="A7:A8"/>
    <mergeCell ref="E7:E8"/>
    <mergeCell ref="D7:D8"/>
    <mergeCell ref="L2:N2"/>
    <mergeCell ref="L3:N3"/>
    <mergeCell ref="L4:N4"/>
    <mergeCell ref="G1:K6"/>
    <mergeCell ref="D1:F6"/>
    <mergeCell ref="A9:N9"/>
    <mergeCell ref="A14:N14"/>
    <mergeCell ref="A15:N15"/>
    <mergeCell ref="A16:N16"/>
  </mergeCells>
  <hyperlinks>
    <hyperlink ref="E10" r:id="rId3"/>
    <hyperlink ref="E11" r:id="rId4"/>
    <hyperlink ref="E12" r:id="rId5"/>
    <hyperlink ref="E13" r:id="rId6"/>
  </hyperlinks>
  <pageMargins left="0.7" right="0.7" top="0.75" bottom="0.75" header="0.3" footer="0.3"/>
  <pageSetup orientation="portrait"/>
  <headerFooter alignWithMargins="0"/>
  <ignoredErrors>
    <ignoredError sqref="A1:N1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2024-05-08T22:27:04Z</dcterms:created>
  <dcterms:modified xsi:type="dcterms:W3CDTF">2024-05-08T22:27:04Z</dcterms:modified>
</cp:coreProperties>
</file>